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F:\Back up Acer junio 19 de 2020\ANDREY CARPETA PRINCIPAL\SEGUROS SURA\soluciones\Empresas\"/>
    </mc:Choice>
  </mc:AlternateContent>
  <xr:revisionPtr revIDLastSave="0" documentId="13_ncr:1_{7F9272DD-1A41-4D25-80CF-214E4D7532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OS BASICOS" sheetId="1" r:id="rId1"/>
    <sheet name="SEDES DAÑO MATERIAL" sheetId="2" r:id="rId2"/>
    <sheet name="EMPRESA SOLUCION PATRIMONIALES" sheetId="3" r:id="rId3"/>
    <sheet name="Hoja4" sheetId="4" state="hidden" r:id="rId4"/>
  </sheets>
  <definedNames>
    <definedName name="docu">Hoja4!$A$4:$A$19</definedName>
    <definedName name="inmueble">Hoja4!$B$4:$B$5</definedName>
    <definedName name="sino">Hoja4!$C$4:$C$5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2" l="1"/>
  <c r="B32" i="2" l="1"/>
  <c r="D20" i="4" l="1"/>
  <c r="D21" i="4" s="1"/>
  <c r="D22" i="4" s="1"/>
  <c r="D23" i="4" s="1"/>
  <c r="D5" i="4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ANGELA Maria DIAZ Martinez</author>
    <author>Laura Cristina De Bedout Mesa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Requisito para cotizar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Cuando sea una dirección sin nomenclatura debe ser lo mas exacta posible con número de Km, vereda si es del caso, via a algún lugar, etc.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No es obligatorio para cotizar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5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Aplica solo si se contrata la cobertura fuera de predios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ANGELA Maria DIAZ Martinez</author>
  </authors>
  <commentList>
    <comment ref="G2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Se refiere al periodo de cobro: Mensual, Trimestral, Anual.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<sst xmlns="http://schemas.openxmlformats.org/spreadsheetml/2006/main" count="201" uniqueCount="137">
  <si>
    <t>Direccion</t>
  </si>
  <si>
    <t>Asesor</t>
  </si>
  <si>
    <t>Codigo</t>
  </si>
  <si>
    <t>Fecha inicio</t>
  </si>
  <si>
    <t>Nombre sede</t>
  </si>
  <si>
    <t>Municipio</t>
  </si>
  <si>
    <t>Tipo de inmueble</t>
  </si>
  <si>
    <t>Actividad Economica</t>
  </si>
  <si>
    <t>Amparos</t>
  </si>
  <si>
    <t>Valor Asegurado</t>
  </si>
  <si>
    <t>Mercancias</t>
  </si>
  <si>
    <t>Contenidos</t>
  </si>
  <si>
    <t>Maquinas y equipos</t>
  </si>
  <si>
    <t>Equipos de computo y procesamiento de datos</t>
  </si>
  <si>
    <t>Coberturas</t>
  </si>
  <si>
    <t>Daños</t>
  </si>
  <si>
    <t>Terremoto</t>
  </si>
  <si>
    <t>Suelos y terrenos</t>
  </si>
  <si>
    <t>AMIT</t>
  </si>
  <si>
    <t>Gastos adicionales</t>
  </si>
  <si>
    <t>Asistencia Empresarial</t>
  </si>
  <si>
    <t>RC DAÑOS A TERCEROS</t>
  </si>
  <si>
    <t>Valor asegurado</t>
  </si>
  <si>
    <t>Empleador</t>
  </si>
  <si>
    <t>Productos defectuosos</t>
  </si>
  <si>
    <t>Productos defectuosos exportados</t>
  </si>
  <si>
    <t>Viajes al exterior</t>
  </si>
  <si>
    <t>Limite por despacho</t>
  </si>
  <si>
    <t>Despachos nacionales</t>
  </si>
  <si>
    <t>Modalidad de Cobro</t>
  </si>
  <si>
    <t>Fraude</t>
  </si>
  <si>
    <t>Numero</t>
  </si>
  <si>
    <t>Asegurado</t>
  </si>
  <si>
    <t>Nit</t>
  </si>
  <si>
    <t>Tipo documento</t>
  </si>
  <si>
    <t>Beneficiario</t>
  </si>
  <si>
    <t>Listados</t>
  </si>
  <si>
    <t>Tipo de documento</t>
  </si>
  <si>
    <t>Cedula</t>
  </si>
  <si>
    <t>Cedula de extranjeria</t>
  </si>
  <si>
    <t>Diplomatico</t>
  </si>
  <si>
    <t>Certificado nacido vivo</t>
  </si>
  <si>
    <t>Documento de identificacion de extranjeros</t>
  </si>
  <si>
    <t>Identificacion Fiscal para extranjeros</t>
  </si>
  <si>
    <t>Nuip</t>
  </si>
  <si>
    <t>Persona juridica sin identificacion</t>
  </si>
  <si>
    <t>Persona natural sin identificacion</t>
  </si>
  <si>
    <t>Pasaporte</t>
  </si>
  <si>
    <t>Pasaporte ONU</t>
  </si>
  <si>
    <t>Permiso especial permanencia</t>
  </si>
  <si>
    <t>Registro civil</t>
  </si>
  <si>
    <t>Salvoconducto de permanencia</t>
  </si>
  <si>
    <t>Tarjeta de identidad</t>
  </si>
  <si>
    <t>DD</t>
  </si>
  <si>
    <t>MM</t>
  </si>
  <si>
    <t>AAAA</t>
  </si>
  <si>
    <t>Propio</t>
  </si>
  <si>
    <t>Arrendado</t>
  </si>
  <si>
    <t>si/no</t>
  </si>
  <si>
    <t>Tomador</t>
  </si>
  <si>
    <t>Numero de sedes</t>
  </si>
  <si>
    <t>Indice variable</t>
  </si>
  <si>
    <t>SI</t>
  </si>
  <si>
    <t>NO</t>
  </si>
  <si>
    <t>RC</t>
  </si>
  <si>
    <t>porcentje</t>
  </si>
  <si>
    <t>proteccion dig</t>
  </si>
  <si>
    <t>proteccion legal</t>
  </si>
  <si>
    <t>Numero de documento</t>
  </si>
  <si>
    <t>VIGENCIA</t>
  </si>
  <si>
    <t>Seleccionar "Propio" o "Arrendado"; tenga en cuenta que si selecciona "Arrendado" no se le otorga el amparo de Terremoto a la cobertura de Edificio/Mejoras locativas.</t>
  </si>
  <si>
    <t xml:space="preserve">Edificio </t>
  </si>
  <si>
    <t>Renta y Perdida de Ingresos por Arrendamiento</t>
  </si>
  <si>
    <t>NOTA: Estas coberturas son transversales a la póliza.</t>
  </si>
  <si>
    <t>Relacion de bienes</t>
  </si>
  <si>
    <t>Transporte de Mercancías</t>
  </si>
  <si>
    <t>Número de Sedes</t>
  </si>
  <si>
    <t>NOTA: Por favor copiar y pegar el siguiente formato de acuerdo a la cantidad de riesgos, y teniendo en cuenta las coberturas y valores asegurados de cada uno.</t>
  </si>
  <si>
    <t>Aplica para edificio, mercancías y contenidos.</t>
  </si>
  <si>
    <t>DECLARACION DEL ESTADO DEL PREDIO</t>
  </si>
  <si>
    <t>¿El predio fue construido o involucra materiales como: bahareque, tapia, guadua, caña, paja, o palma como parte de su estructura?</t>
  </si>
  <si>
    <t>¿El predio se encuentra en proceso de construcción o montaje?</t>
  </si>
  <si>
    <t>¿El predio se encuentra en mal estado de mantenimiento?</t>
  </si>
  <si>
    <t>¿El predio no esta delimitado por paredes y puertas que controlan el ingreso?</t>
  </si>
  <si>
    <t>¿La estructura presenta fisuras, grietas, levantamientos de paredes, humedades o filtraciones que puedan comprometer su estabilidad?</t>
  </si>
  <si>
    <t>¿La actividad y ubicación del predio no son las mencionadas en el formulario?</t>
  </si>
  <si>
    <t>¿Se han presentado incendios, o le han sido rechazadas solicitudes de seguros o canceladas debido a su siniestralidad o adelanta en el momento algún proceso de reclamación ante una aseguradora?</t>
  </si>
  <si>
    <t>¿Es considerado patrimonio artístico, cultural o histórico?</t>
  </si>
  <si>
    <t>¿El terreno donde se encuentra el predio presenta o ha presentado hundimientos, deslizamientos, inundaciones, avalanchas, o desprendimientos?</t>
  </si>
  <si>
    <t>INFORMACION POR SEDE</t>
  </si>
  <si>
    <t>No aplica para esta cobertura</t>
  </si>
  <si>
    <r>
      <t xml:space="preserve">En un mundo cada vez más con​ectado, proteger su empresa de virus, acciones maliciosas de hackers y otros riesgos cibernéticos es fundamental para que no ponga en riesgo su patrimonio y sus actividades se lleven a cabo de manera tranquila y segura.​​​ Para mayor información visita </t>
    </r>
    <r>
      <rPr>
        <i/>
        <sz val="8"/>
        <color rgb="FF0070C0"/>
        <rFont val="Calibri"/>
        <family val="2"/>
        <scheme val="minor"/>
      </rPr>
      <t>https://www.segurossura.com.co/paginas/empresas/responsabilidad-civil/proteccion-digital.aspx</t>
    </r>
  </si>
  <si>
    <t>Protección Legal</t>
  </si>
  <si>
    <r>
      <t xml:space="preserve">Las empresas pueden enfrentarse a inconvenientes jurídicos con clientes, empleados, proveedores o el Estado; en estos casos es importante contar con un acompañamiento especializado.​​​​​ Para mayor información visita </t>
    </r>
    <r>
      <rPr>
        <i/>
        <sz val="8"/>
        <color rgb="FF0070C0"/>
        <rFont val="Calibri"/>
        <family val="2"/>
        <scheme val="minor"/>
      </rPr>
      <t>https://www.segurossura.com.co/paginas/empresas/responsabilidad-civil/proteccion-legal.aspx</t>
    </r>
  </si>
  <si>
    <t>Periodo de indemnización</t>
  </si>
  <si>
    <t>Presupuesto anual de movilización</t>
  </si>
  <si>
    <t>Transporte de Valores</t>
  </si>
  <si>
    <t>Unión y mezcla o Transformación</t>
  </si>
  <si>
    <t>Vehículos al servicio del asegurado</t>
  </si>
  <si>
    <t>Máximo el 20% del valor asegurado en daños materiales por riesgo.</t>
  </si>
  <si>
    <t>Máximo el 12% del valor asegurado en edificio (2% por mes) y máximo 6 meses.</t>
  </si>
  <si>
    <t>Dineros y cheques</t>
  </si>
  <si>
    <t>Código CIIU</t>
  </si>
  <si>
    <t>SI -NO</t>
  </si>
  <si>
    <t xml:space="preserve">Lucro cesante por Rotura </t>
  </si>
  <si>
    <t>Lucro cesante por Incendio</t>
  </si>
  <si>
    <t>Despachos Internacionales - Importaciones</t>
  </si>
  <si>
    <t>Despachos Internacionales - Exportaciones</t>
  </si>
  <si>
    <t>Lucro Cesante</t>
  </si>
  <si>
    <t>OBSERVACIONES</t>
  </si>
  <si>
    <t>Correo Electrónico</t>
  </si>
  <si>
    <t>Celular</t>
  </si>
  <si>
    <t>Direccion de cobro con ciudad</t>
  </si>
  <si>
    <t>Datos Adicionales Cliente - Asegurado</t>
  </si>
  <si>
    <t>Número de Empleados</t>
  </si>
  <si>
    <t>BIENES DE TERCEROS                    SI -NO</t>
  </si>
  <si>
    <t>EMPLEADOS NO IDENTIFICADOS         SI - NO</t>
  </si>
  <si>
    <t>PIGT</t>
  </si>
  <si>
    <t xml:space="preserve">NÚMERO DE PISOS: </t>
  </si>
  <si>
    <t>AÑO DE CONSTRUCCIÓN:</t>
  </si>
  <si>
    <t>DESCRIPCIÓN EXACTA DE LA ACTIVIDAD</t>
  </si>
  <si>
    <t>Protección Digital Empresas</t>
  </si>
  <si>
    <t>Teléfono Fijo</t>
  </si>
  <si>
    <t xml:space="preserve">PARA LAS ANTERIORES 2 SOLUCIONES SE NECESITA PARA COTIZAR </t>
  </si>
  <si>
    <t>Valor de Ventas Anuales</t>
  </si>
  <si>
    <t>Tranporte Empresa Legalmente Constituida</t>
  </si>
  <si>
    <t>Transporte en Vehiculos Propios y/o de Terceros</t>
  </si>
  <si>
    <t>$</t>
  </si>
  <si>
    <t>VALOR DE ACTIVOS - REQUISITO PARA COTIZAR RC DAÑOS A TERCEROS</t>
  </si>
  <si>
    <r>
      <t xml:space="preserve">Sustraccion </t>
    </r>
    <r>
      <rPr>
        <b/>
        <u/>
        <sz val="11"/>
        <color theme="1"/>
        <rFont val="Calibri"/>
        <family val="2"/>
        <scheme val="minor"/>
      </rPr>
      <t>Sin</t>
    </r>
    <r>
      <rPr>
        <b/>
        <sz val="11"/>
        <color theme="1"/>
        <rFont val="Calibri"/>
        <family val="2"/>
        <scheme val="minor"/>
      </rPr>
      <t xml:space="preserve"> violencia                       Valor Asegurado</t>
    </r>
  </si>
  <si>
    <r>
      <t xml:space="preserve">Sustraccion </t>
    </r>
    <r>
      <rPr>
        <b/>
        <u/>
        <sz val="11"/>
        <color theme="1"/>
        <rFont val="Calibri"/>
        <family val="2"/>
        <scheme val="minor"/>
      </rPr>
      <t>con</t>
    </r>
    <r>
      <rPr>
        <b/>
        <sz val="11"/>
        <color theme="1"/>
        <rFont val="Calibri"/>
        <family val="2"/>
        <scheme val="minor"/>
      </rPr>
      <t xml:space="preserve"> violencia                                          Valor Asegurado</t>
    </r>
  </si>
  <si>
    <t>Daño interno                     Valor Asegurado</t>
  </si>
  <si>
    <t>Fuera de predios                 Valor Asegurado</t>
  </si>
  <si>
    <t>Bienes refrigerados      Valor Asegurado</t>
  </si>
  <si>
    <t>Máximo el 20% del valor asegurado en edificio, máximo $1.200.000.000.</t>
  </si>
  <si>
    <t>Asistencia Empresarial se contrata por Riesgo y no por Póliza.</t>
  </si>
  <si>
    <t>Andrey Galindo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</si>
</sst>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2" formatCode="_-&quot;$&quot;\ * #,##0_-;\-&quot;$&quot;\ * #,##0_-;_-&quot;$&quot;\ * &quot;-&quot;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5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0" xfId="1" applyNumberFormat="1" applyFont="1"/>
    <xf numFmtId="9" fontId="0" fillId="0" borderId="0" xfId="2" applyFont="1"/>
    <xf numFmtId="165" fontId="0" fillId="0" borderId="1" xfId="1" applyNumberFormat="1" applyFont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30" xfId="0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2" fillId="3" borderId="1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24" xfId="0" applyBorder="1" applyAlignment="1"/>
    <xf numFmtId="0" fontId="2" fillId="3" borderId="16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</xf>
    <xf numFmtId="165" fontId="0" fillId="0" borderId="2" xfId="1" applyNumberFormat="1" applyFont="1" applyBorder="1" applyAlignment="1"/>
    <xf numFmtId="165" fontId="0" fillId="0" borderId="1" xfId="1" applyNumberFormat="1" applyFont="1" applyBorder="1" applyAlignment="1">
      <alignment horizontal="center"/>
    </xf>
    <xf numFmtId="165" fontId="0" fillId="0" borderId="1" xfId="1" applyNumberFormat="1" applyFont="1" applyBorder="1" applyAlignment="1" applyProtection="1">
      <alignment horizontal="center"/>
    </xf>
    <xf numFmtId="165" fontId="0" fillId="0" borderId="2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3" borderId="47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0" borderId="17" xfId="0" applyBorder="1" applyAlignment="1"/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9" fontId="0" fillId="0" borderId="3" xfId="2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42" fontId="0" fillId="0" borderId="1" xfId="3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42" fontId="0" fillId="0" borderId="2" xfId="3" applyFont="1" applyBorder="1" applyAlignment="1"/>
    <xf numFmtId="0" fontId="2" fillId="2" borderId="36" xfId="0" applyFont="1" applyFill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13" fillId="4" borderId="2" xfId="4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6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9" fillId="2" borderId="41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2" borderId="44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3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51" xfId="0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">
    <cellStyle name="Hipervínculo" xfId="4" builtinId="8"/>
    <cellStyle name="Moneda" xfId="1" builtinId="4"/>
    <cellStyle name="Moneda [0]" xfId="3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28575</xdr:colOff>
      <xdr:row>8</xdr:row>
      <xdr:rowOff>9524</xdr:rowOff>
    </xdr:to>
    <xdr:pic>
      <xdr:nvPicPr>
        <xdr:cNvPr id="4" name="Imagen 3" descr="cid:image011.jpg@01D48670.1C32AFD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62700" cy="1543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showGridLines="0" tabSelected="1" workbookViewId="0">
      <selection activeCell="J5" sqref="J5"/>
    </sheetView>
  </sheetViews>
  <sheetFormatPr baseColWidth="10" defaultColWidth="11.5546875" defaultRowHeight="14.4" x14ac:dyDescent="0.3"/>
  <cols>
    <col min="1" max="1" width="17.5546875" style="45" bestFit="1" customWidth="1"/>
    <col min="2" max="2" width="30.6640625" style="4" customWidth="1"/>
    <col min="3" max="3" width="21.88671875" style="4" bestFit="1" customWidth="1"/>
    <col min="4" max="4" width="24.88671875" style="4" customWidth="1"/>
    <col min="5" max="5" width="8.33203125" style="4" bestFit="1" customWidth="1"/>
    <col min="6" max="6" width="30.6640625" style="4" customWidth="1"/>
    <col min="7" max="7" width="11.109375" style="4" customWidth="1"/>
    <col min="8" max="8" width="9.109375" style="4" hidden="1" customWidth="1"/>
    <col min="9" max="9" width="11.5546875" style="4" hidden="1" customWidth="1"/>
    <col min="10" max="16384" width="11.5546875" style="4"/>
  </cols>
  <sheetData>
    <row r="1" spans="1:11" x14ac:dyDescent="0.3">
      <c r="A1" s="4"/>
    </row>
    <row r="2" spans="1:11" x14ac:dyDescent="0.3">
      <c r="A2" s="4"/>
    </row>
    <row r="3" spans="1:11" x14ac:dyDescent="0.3">
      <c r="A3" s="4"/>
    </row>
    <row r="4" spans="1:11" x14ac:dyDescent="0.3">
      <c r="A4" s="4"/>
    </row>
    <row r="5" spans="1:11" x14ac:dyDescent="0.3">
      <c r="A5" s="4"/>
    </row>
    <row r="6" spans="1:11" x14ac:dyDescent="0.3">
      <c r="A6" s="4"/>
    </row>
    <row r="7" spans="1:11" x14ac:dyDescent="0.3">
      <c r="A7" s="4"/>
    </row>
    <row r="8" spans="1:11" ht="15" thickBot="1" x14ac:dyDescent="0.35">
      <c r="A8" s="4"/>
    </row>
    <row r="9" spans="1:11" ht="15" thickBot="1" x14ac:dyDescent="0.35">
      <c r="A9" s="102" t="s">
        <v>59</v>
      </c>
      <c r="B9" s="100"/>
      <c r="C9" s="22" t="s">
        <v>37</v>
      </c>
      <c r="D9" s="23" t="s">
        <v>33</v>
      </c>
      <c r="E9" s="110" t="s">
        <v>109</v>
      </c>
      <c r="F9" s="111"/>
      <c r="G9" s="111"/>
      <c r="H9" s="111"/>
      <c r="I9" s="111"/>
      <c r="J9" s="111"/>
      <c r="K9" s="112"/>
    </row>
    <row r="10" spans="1:11" x14ac:dyDescent="0.3">
      <c r="A10" s="103"/>
      <c r="B10" s="101"/>
      <c r="C10" s="25" t="s">
        <v>68</v>
      </c>
      <c r="D10" s="26"/>
      <c r="E10" s="113"/>
      <c r="F10" s="114"/>
      <c r="G10" s="114"/>
      <c r="H10" s="114"/>
      <c r="I10" s="114"/>
      <c r="J10" s="114"/>
      <c r="K10" s="115"/>
    </row>
    <row r="11" spans="1:11" ht="28.8" x14ac:dyDescent="0.3">
      <c r="A11" s="88" t="s">
        <v>112</v>
      </c>
      <c r="B11" s="97"/>
      <c r="C11" s="98"/>
      <c r="D11" s="99"/>
      <c r="E11" s="116"/>
      <c r="F11" s="117"/>
      <c r="G11" s="117"/>
      <c r="H11" s="117"/>
      <c r="I11" s="117"/>
      <c r="J11" s="117"/>
      <c r="K11" s="118"/>
    </row>
    <row r="12" spans="1:11" x14ac:dyDescent="0.3">
      <c r="A12" s="129" t="s">
        <v>113</v>
      </c>
      <c r="B12" s="130"/>
      <c r="C12" s="130"/>
      <c r="D12" s="131"/>
      <c r="E12" s="116"/>
      <c r="F12" s="117"/>
      <c r="G12" s="117"/>
      <c r="H12" s="117"/>
      <c r="I12" s="117"/>
      <c r="J12" s="117"/>
      <c r="K12" s="118"/>
    </row>
    <row r="13" spans="1:11" x14ac:dyDescent="0.3">
      <c r="A13" s="24" t="s">
        <v>110</v>
      </c>
      <c r="B13" s="122"/>
      <c r="C13" s="123"/>
      <c r="D13" s="124"/>
      <c r="E13" s="116"/>
      <c r="F13" s="117"/>
      <c r="G13" s="117"/>
      <c r="H13" s="117"/>
      <c r="I13" s="117"/>
      <c r="J13" s="117"/>
      <c r="K13" s="118"/>
    </row>
    <row r="14" spans="1:11" x14ac:dyDescent="0.3">
      <c r="A14" s="24" t="s">
        <v>111</v>
      </c>
      <c r="B14" s="125"/>
      <c r="C14" s="123"/>
      <c r="D14" s="124"/>
      <c r="E14" s="116"/>
      <c r="F14" s="117"/>
      <c r="G14" s="117"/>
      <c r="H14" s="117"/>
      <c r="I14" s="117"/>
      <c r="J14" s="117"/>
      <c r="K14" s="118"/>
    </row>
    <row r="15" spans="1:11" x14ac:dyDescent="0.3">
      <c r="A15" s="88" t="s">
        <v>122</v>
      </c>
      <c r="B15" s="125"/>
      <c r="C15" s="123"/>
      <c r="D15" s="124"/>
      <c r="E15" s="116"/>
      <c r="F15" s="117"/>
      <c r="G15" s="117"/>
      <c r="H15" s="117"/>
      <c r="I15" s="117"/>
      <c r="J15" s="117"/>
      <c r="K15" s="118"/>
    </row>
    <row r="16" spans="1:11" x14ac:dyDescent="0.3">
      <c r="A16" s="24" t="s">
        <v>1</v>
      </c>
      <c r="B16" s="188" t="s">
        <v>136</v>
      </c>
      <c r="C16" s="25" t="s">
        <v>2</v>
      </c>
      <c r="D16" s="26">
        <v>10863</v>
      </c>
      <c r="E16" s="116"/>
      <c r="F16" s="117"/>
      <c r="G16" s="117"/>
      <c r="H16" s="117"/>
      <c r="I16" s="117"/>
      <c r="J16" s="117"/>
      <c r="K16" s="118"/>
    </row>
    <row r="17" spans="1:11" x14ac:dyDescent="0.3">
      <c r="A17" s="129"/>
      <c r="B17" s="130"/>
      <c r="C17" s="130"/>
      <c r="D17" s="131"/>
      <c r="E17" s="116"/>
      <c r="F17" s="117"/>
      <c r="G17" s="117"/>
      <c r="H17" s="117"/>
      <c r="I17" s="117"/>
      <c r="J17" s="117"/>
      <c r="K17" s="118"/>
    </row>
    <row r="18" spans="1:11" x14ac:dyDescent="0.3">
      <c r="A18" s="24" t="s">
        <v>69</v>
      </c>
      <c r="B18" s="25" t="s">
        <v>53</v>
      </c>
      <c r="C18" s="25" t="s">
        <v>54</v>
      </c>
      <c r="D18" s="27" t="s">
        <v>55</v>
      </c>
      <c r="E18" s="116"/>
      <c r="F18" s="117"/>
      <c r="G18" s="117"/>
      <c r="H18" s="117"/>
      <c r="I18" s="117"/>
      <c r="J18" s="117"/>
      <c r="K18" s="118"/>
    </row>
    <row r="19" spans="1:11" ht="15" thickBot="1" x14ac:dyDescent="0.35">
      <c r="A19" s="28" t="s">
        <v>3</v>
      </c>
      <c r="B19" s="29"/>
      <c r="C19" s="29"/>
      <c r="D19" s="30">
        <v>2022</v>
      </c>
      <c r="E19" s="119"/>
      <c r="F19" s="120"/>
      <c r="G19" s="120"/>
      <c r="H19" s="120"/>
      <c r="I19" s="120"/>
      <c r="J19" s="120"/>
      <c r="K19" s="121"/>
    </row>
    <row r="20" spans="1:11" ht="15" thickBot="1" x14ac:dyDescent="0.35">
      <c r="A20" s="4"/>
    </row>
    <row r="21" spans="1:11" x14ac:dyDescent="0.3">
      <c r="A21" s="104" t="s">
        <v>79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6"/>
    </row>
    <row r="22" spans="1:11" x14ac:dyDescent="0.3">
      <c r="A22" s="107"/>
      <c r="B22" s="108"/>
      <c r="C22" s="108"/>
      <c r="D22" s="108"/>
      <c r="E22" s="108"/>
      <c r="F22" s="108"/>
      <c r="G22" s="108"/>
      <c r="H22" s="108"/>
      <c r="I22" s="109"/>
      <c r="J22" s="27" t="s">
        <v>62</v>
      </c>
      <c r="K22" s="27" t="s">
        <v>63</v>
      </c>
    </row>
    <row r="23" spans="1:11" x14ac:dyDescent="0.3">
      <c r="A23" s="126" t="s">
        <v>80</v>
      </c>
      <c r="B23" s="127"/>
      <c r="C23" s="127"/>
      <c r="D23" s="127"/>
      <c r="E23" s="127"/>
      <c r="F23" s="127"/>
      <c r="G23" s="127"/>
      <c r="H23" s="127"/>
      <c r="I23" s="128"/>
      <c r="J23" s="3"/>
      <c r="K23" s="12"/>
    </row>
    <row r="24" spans="1:11" x14ac:dyDescent="0.3">
      <c r="A24" s="126" t="s">
        <v>81</v>
      </c>
      <c r="B24" s="127"/>
      <c r="C24" s="127"/>
      <c r="D24" s="127"/>
      <c r="E24" s="127"/>
      <c r="F24" s="127"/>
      <c r="G24" s="127"/>
      <c r="H24" s="127"/>
      <c r="I24" s="128"/>
      <c r="J24" s="3"/>
      <c r="K24" s="12"/>
    </row>
    <row r="25" spans="1:11" ht="31.5" customHeight="1" x14ac:dyDescent="0.3">
      <c r="A25" s="135" t="s">
        <v>86</v>
      </c>
      <c r="B25" s="136"/>
      <c r="C25" s="136"/>
      <c r="D25" s="136"/>
      <c r="E25" s="136"/>
      <c r="F25" s="136"/>
      <c r="G25" s="136"/>
      <c r="H25" s="136"/>
      <c r="I25" s="137"/>
      <c r="J25" s="3"/>
      <c r="K25" s="12"/>
    </row>
    <row r="26" spans="1:11" x14ac:dyDescent="0.3">
      <c r="A26" s="126" t="s">
        <v>82</v>
      </c>
      <c r="B26" s="127"/>
      <c r="C26" s="127"/>
      <c r="D26" s="127"/>
      <c r="E26" s="127"/>
      <c r="F26" s="127"/>
      <c r="G26" s="127"/>
      <c r="H26" s="127"/>
      <c r="I26" s="128"/>
      <c r="J26" s="3"/>
      <c r="K26" s="12"/>
    </row>
    <row r="27" spans="1:11" x14ac:dyDescent="0.3">
      <c r="A27" s="126" t="s">
        <v>83</v>
      </c>
      <c r="B27" s="127"/>
      <c r="C27" s="127"/>
      <c r="D27" s="127"/>
      <c r="E27" s="127"/>
      <c r="F27" s="127"/>
      <c r="G27" s="127"/>
      <c r="H27" s="127"/>
      <c r="I27" s="128"/>
      <c r="J27" s="3"/>
      <c r="K27" s="12"/>
    </row>
    <row r="28" spans="1:11" x14ac:dyDescent="0.3">
      <c r="A28" s="126" t="s">
        <v>87</v>
      </c>
      <c r="B28" s="127"/>
      <c r="C28" s="127"/>
      <c r="D28" s="127"/>
      <c r="E28" s="127"/>
      <c r="F28" s="127"/>
      <c r="G28" s="127"/>
      <c r="H28" s="127"/>
      <c r="I28" s="128"/>
      <c r="J28" s="3"/>
      <c r="K28" s="12"/>
    </row>
    <row r="29" spans="1:11" x14ac:dyDescent="0.3">
      <c r="A29" s="126" t="s">
        <v>84</v>
      </c>
      <c r="B29" s="127"/>
      <c r="C29" s="127"/>
      <c r="D29" s="127"/>
      <c r="E29" s="127"/>
      <c r="F29" s="127"/>
      <c r="G29" s="127"/>
      <c r="H29" s="127"/>
      <c r="I29" s="128"/>
      <c r="J29" s="3"/>
      <c r="K29" s="12"/>
    </row>
    <row r="30" spans="1:11" x14ac:dyDescent="0.3">
      <c r="A30" s="126" t="s">
        <v>85</v>
      </c>
      <c r="B30" s="127"/>
      <c r="C30" s="127"/>
      <c r="D30" s="127"/>
      <c r="E30" s="127"/>
      <c r="F30" s="127"/>
      <c r="G30" s="127"/>
      <c r="H30" s="127"/>
      <c r="I30" s="128"/>
      <c r="J30" s="3"/>
      <c r="K30" s="12"/>
    </row>
    <row r="31" spans="1:11" ht="15" thickBot="1" x14ac:dyDescent="0.35">
      <c r="A31" s="132" t="s">
        <v>88</v>
      </c>
      <c r="B31" s="133"/>
      <c r="C31" s="133"/>
      <c r="D31" s="133"/>
      <c r="E31" s="133"/>
      <c r="F31" s="133"/>
      <c r="G31" s="133"/>
      <c r="H31" s="133"/>
      <c r="I31" s="134"/>
      <c r="J31" s="41"/>
      <c r="K31" s="46"/>
    </row>
  </sheetData>
  <mergeCells count="21">
    <mergeCell ref="A31:I31"/>
    <mergeCell ref="A25:I25"/>
    <mergeCell ref="A26:I26"/>
    <mergeCell ref="A27:I27"/>
    <mergeCell ref="A28:I28"/>
    <mergeCell ref="A29:I29"/>
    <mergeCell ref="A23:I23"/>
    <mergeCell ref="A24:I24"/>
    <mergeCell ref="A12:D12"/>
    <mergeCell ref="A17:D17"/>
    <mergeCell ref="A30:I30"/>
    <mergeCell ref="B11:D11"/>
    <mergeCell ref="B9:B10"/>
    <mergeCell ref="A9:A10"/>
    <mergeCell ref="A21:K21"/>
    <mergeCell ref="A22:I22"/>
    <mergeCell ref="E9:K9"/>
    <mergeCell ref="E10:K19"/>
    <mergeCell ref="B13:D13"/>
    <mergeCell ref="B14:D14"/>
    <mergeCell ref="B15:D15"/>
  </mergeCells>
  <pageMargins left="0.7" right="0.7" top="0.75" bottom="0.75" header="0.3" footer="0.3"/>
  <pageSetup orientation="portrait" verticalDpi="599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Hoja4!$A$4:$A$19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8"/>
  <sheetViews>
    <sheetView showGridLines="0" zoomScale="77" zoomScaleNormal="77" workbookViewId="0">
      <selection activeCell="B20" sqref="B20"/>
    </sheetView>
  </sheetViews>
  <sheetFormatPr baseColWidth="10" defaultColWidth="11.5546875" defaultRowHeight="14.4" x14ac:dyDescent="0.3"/>
  <cols>
    <col min="1" max="1" width="46.88671875" style="1" customWidth="1"/>
    <col min="2" max="2" width="17.88671875" style="1" customWidth="1"/>
    <col min="3" max="3" width="19.6640625" style="1" customWidth="1"/>
    <col min="4" max="4" width="22.33203125" style="1" customWidth="1"/>
    <col min="5" max="5" width="24.33203125" style="1" bestFit="1" customWidth="1"/>
    <col min="6" max="6" width="27" style="1" bestFit="1" customWidth="1"/>
    <col min="7" max="7" width="24.33203125" style="1" bestFit="1" customWidth="1"/>
    <col min="8" max="8" width="17.88671875" style="1" bestFit="1" customWidth="1"/>
    <col min="9" max="9" width="17.88671875" style="43" bestFit="1" customWidth="1"/>
    <col min="10" max="16384" width="11.5546875" style="43"/>
  </cols>
  <sheetData>
    <row r="1" spans="1:13" s="31" customFormat="1" ht="19.8" x14ac:dyDescent="0.4">
      <c r="A1" s="157" t="s">
        <v>77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s="31" customFormat="1" ht="20.399999999999999" thickBot="1" x14ac:dyDescent="0.45"/>
    <row r="3" spans="1:13" s="1" customFormat="1" ht="15" thickBot="1" x14ac:dyDescent="0.35">
      <c r="A3" s="33" t="s">
        <v>60</v>
      </c>
      <c r="B3" s="32">
        <v>1</v>
      </c>
    </row>
    <row r="4" spans="1:13" s="1" customFormat="1" ht="20.399999999999999" thickBot="1" x14ac:dyDescent="0.45">
      <c r="A4" s="34"/>
      <c r="B4" s="47"/>
    </row>
    <row r="5" spans="1:13" s="31" customFormat="1" ht="20.399999999999999" thickBot="1" x14ac:dyDescent="0.45">
      <c r="A5" s="141" t="s">
        <v>89</v>
      </c>
      <c r="B5" s="142"/>
      <c r="C5" s="142"/>
      <c r="D5" s="142"/>
      <c r="E5" s="142"/>
      <c r="F5" s="142"/>
      <c r="G5" s="142"/>
      <c r="H5" s="143"/>
    </row>
    <row r="6" spans="1:13" x14ac:dyDescent="0.3">
      <c r="A6" s="20" t="s">
        <v>4</v>
      </c>
      <c r="B6" s="158"/>
      <c r="C6" s="159"/>
      <c r="D6" s="159"/>
      <c r="E6" s="159"/>
      <c r="F6" s="159"/>
      <c r="G6" s="159"/>
      <c r="H6" s="160"/>
    </row>
    <row r="7" spans="1:13" x14ac:dyDescent="0.3">
      <c r="A7" s="35"/>
      <c r="B7" s="36"/>
      <c r="C7" s="36"/>
      <c r="D7" s="36"/>
      <c r="E7" s="36"/>
      <c r="F7" s="36"/>
      <c r="G7" s="36"/>
      <c r="H7" s="37"/>
    </row>
    <row r="8" spans="1:13" x14ac:dyDescent="0.3">
      <c r="A8" s="18" t="s">
        <v>32</v>
      </c>
      <c r="B8" s="144"/>
      <c r="C8" s="145"/>
      <c r="D8" s="156"/>
      <c r="E8" s="21" t="s">
        <v>34</v>
      </c>
      <c r="F8" s="2" t="s">
        <v>33</v>
      </c>
      <c r="G8" s="21" t="s">
        <v>31</v>
      </c>
      <c r="H8" s="5"/>
    </row>
    <row r="9" spans="1:13" x14ac:dyDescent="0.3">
      <c r="A9" s="35"/>
      <c r="B9" s="36"/>
      <c r="C9" s="38"/>
      <c r="D9" s="36"/>
      <c r="E9" s="38"/>
      <c r="F9" s="36"/>
      <c r="G9" s="36"/>
      <c r="H9" s="37"/>
    </row>
    <row r="10" spans="1:13" x14ac:dyDescent="0.3">
      <c r="A10" s="18" t="s">
        <v>35</v>
      </c>
      <c r="B10" s="144"/>
      <c r="C10" s="145"/>
      <c r="D10" s="156"/>
      <c r="E10" s="21" t="s">
        <v>34</v>
      </c>
      <c r="F10" s="2" t="s">
        <v>33</v>
      </c>
      <c r="G10" s="21" t="s">
        <v>31</v>
      </c>
      <c r="H10" s="5"/>
    </row>
    <row r="11" spans="1:13" x14ac:dyDescent="0.3">
      <c r="A11" s="35"/>
      <c r="B11" s="36"/>
      <c r="C11" s="36"/>
      <c r="D11" s="36"/>
      <c r="E11" s="36"/>
      <c r="F11" s="36"/>
      <c r="G11" s="36"/>
      <c r="H11" s="37"/>
    </row>
    <row r="12" spans="1:13" x14ac:dyDescent="0.3">
      <c r="A12" s="18" t="s">
        <v>5</v>
      </c>
      <c r="B12" s="138"/>
      <c r="C12" s="139"/>
      <c r="D12" s="139"/>
      <c r="E12" s="139"/>
      <c r="F12" s="139"/>
      <c r="G12" s="139"/>
      <c r="H12" s="140"/>
    </row>
    <row r="13" spans="1:13" x14ac:dyDescent="0.3">
      <c r="A13" s="18" t="s">
        <v>0</v>
      </c>
      <c r="B13" s="138"/>
      <c r="C13" s="139"/>
      <c r="D13" s="139"/>
      <c r="E13" s="139"/>
      <c r="F13" s="139"/>
      <c r="G13" s="139"/>
      <c r="H13" s="140"/>
    </row>
    <row r="14" spans="1:13" x14ac:dyDescent="0.3">
      <c r="A14" s="35"/>
      <c r="B14" s="36"/>
      <c r="C14" s="36"/>
      <c r="D14" s="36"/>
      <c r="E14" s="36"/>
      <c r="F14" s="36"/>
      <c r="G14" s="36"/>
      <c r="H14" s="37"/>
    </row>
    <row r="15" spans="1:13" x14ac:dyDescent="0.3">
      <c r="A15" s="18" t="s">
        <v>7</v>
      </c>
      <c r="B15" s="144"/>
      <c r="C15" s="145"/>
      <c r="D15" s="145"/>
      <c r="E15" s="145"/>
      <c r="F15" s="145"/>
      <c r="G15" s="44" t="s">
        <v>102</v>
      </c>
      <c r="H15" s="51"/>
    </row>
    <row r="16" spans="1:13" x14ac:dyDescent="0.3">
      <c r="A16" s="87" t="s">
        <v>120</v>
      </c>
      <c r="B16" s="144"/>
      <c r="C16" s="145"/>
      <c r="D16" s="145"/>
      <c r="E16" s="145"/>
      <c r="F16" s="156"/>
      <c r="G16" s="67"/>
      <c r="H16" s="75"/>
    </row>
    <row r="17" spans="1:8" x14ac:dyDescent="0.3">
      <c r="A17" s="79"/>
      <c r="B17" s="73"/>
      <c r="C17" s="36"/>
      <c r="D17" s="36"/>
      <c r="E17" s="36"/>
      <c r="F17" s="36"/>
      <c r="G17" s="36"/>
      <c r="H17" s="74"/>
    </row>
    <row r="18" spans="1:8" x14ac:dyDescent="0.3">
      <c r="A18" s="80" t="s">
        <v>117</v>
      </c>
      <c r="B18" s="78" t="s">
        <v>118</v>
      </c>
      <c r="C18" s="76"/>
      <c r="D18" s="77"/>
      <c r="E18" s="78" t="s">
        <v>119</v>
      </c>
      <c r="F18" s="61"/>
      <c r="G18" s="60"/>
      <c r="H18" s="61"/>
    </row>
    <row r="19" spans="1:8" x14ac:dyDescent="0.3">
      <c r="A19" s="35"/>
      <c r="B19" s="36"/>
      <c r="C19" s="36"/>
      <c r="D19" s="36"/>
      <c r="E19" s="36"/>
      <c r="F19" s="36"/>
      <c r="G19" s="36"/>
      <c r="H19" s="37"/>
    </row>
    <row r="20" spans="1:8" x14ac:dyDescent="0.3">
      <c r="A20" s="18" t="s">
        <v>6</v>
      </c>
      <c r="B20" s="72" t="s">
        <v>56</v>
      </c>
      <c r="C20" s="152" t="s">
        <v>70</v>
      </c>
      <c r="D20" s="152"/>
      <c r="E20" s="152"/>
      <c r="F20" s="152"/>
      <c r="G20" s="152"/>
      <c r="H20" s="152"/>
    </row>
    <row r="21" spans="1:8" x14ac:dyDescent="0.3">
      <c r="A21" s="35"/>
      <c r="B21" s="36"/>
      <c r="C21" s="36"/>
      <c r="D21" s="36"/>
      <c r="E21" s="36"/>
      <c r="F21" s="36"/>
      <c r="G21" s="36"/>
      <c r="H21" s="37"/>
    </row>
    <row r="22" spans="1:8" x14ac:dyDescent="0.3">
      <c r="A22" s="81" t="s">
        <v>61</v>
      </c>
      <c r="B22" s="82">
        <v>0</v>
      </c>
      <c r="C22" s="152" t="s">
        <v>78</v>
      </c>
      <c r="D22" s="152"/>
      <c r="E22" s="152"/>
      <c r="F22" s="152"/>
      <c r="G22" s="152"/>
      <c r="H22" s="152"/>
    </row>
    <row r="23" spans="1:8" x14ac:dyDescent="0.3">
      <c r="A23" s="83"/>
      <c r="B23" s="83"/>
      <c r="C23" s="83"/>
      <c r="D23" s="85"/>
      <c r="E23" s="85"/>
      <c r="F23" s="85"/>
      <c r="G23" s="85"/>
      <c r="H23" s="86"/>
    </row>
    <row r="24" spans="1:8" x14ac:dyDescent="0.3">
      <c r="A24" s="84"/>
      <c r="B24" s="84"/>
      <c r="C24" s="84"/>
      <c r="D24" s="153" t="s">
        <v>14</v>
      </c>
      <c r="E24" s="154"/>
      <c r="F24" s="154"/>
      <c r="G24" s="154"/>
      <c r="H24" s="155"/>
    </row>
    <row r="25" spans="1:8" ht="43.2" x14ac:dyDescent="0.3">
      <c r="A25" s="95" t="s">
        <v>8</v>
      </c>
      <c r="B25" s="65" t="s">
        <v>9</v>
      </c>
      <c r="C25" s="65" t="s">
        <v>129</v>
      </c>
      <c r="D25" s="65" t="s">
        <v>130</v>
      </c>
      <c r="E25" s="65" t="s">
        <v>131</v>
      </c>
      <c r="F25" s="65" t="s">
        <v>132</v>
      </c>
      <c r="G25" s="65" t="s">
        <v>133</v>
      </c>
      <c r="H25" s="53" t="s">
        <v>74</v>
      </c>
    </row>
    <row r="26" spans="1:8" ht="27.6" x14ac:dyDescent="0.3">
      <c r="A26" s="18" t="s">
        <v>71</v>
      </c>
      <c r="B26" s="55"/>
      <c r="C26" s="54" t="s">
        <v>90</v>
      </c>
      <c r="D26" s="56"/>
      <c r="E26" s="48" t="s">
        <v>90</v>
      </c>
      <c r="F26" s="48" t="s">
        <v>90</v>
      </c>
      <c r="G26" s="48" t="s">
        <v>90</v>
      </c>
      <c r="H26" s="5"/>
    </row>
    <row r="27" spans="1:8" x14ac:dyDescent="0.3">
      <c r="A27" s="18" t="s">
        <v>10</v>
      </c>
      <c r="B27" s="55"/>
      <c r="C27" s="56"/>
      <c r="D27" s="56"/>
      <c r="E27" s="48" t="s">
        <v>90</v>
      </c>
      <c r="F27" s="48" t="s">
        <v>90</v>
      </c>
      <c r="G27" s="56"/>
      <c r="H27" s="5"/>
    </row>
    <row r="28" spans="1:8" x14ac:dyDescent="0.3">
      <c r="A28" s="18" t="s">
        <v>11</v>
      </c>
      <c r="B28" s="55"/>
      <c r="C28" s="56"/>
      <c r="D28" s="56"/>
      <c r="E28" s="48" t="s">
        <v>90</v>
      </c>
      <c r="F28" s="57"/>
      <c r="G28" s="48" t="s">
        <v>90</v>
      </c>
      <c r="H28" s="5"/>
    </row>
    <row r="29" spans="1:8" x14ac:dyDescent="0.3">
      <c r="A29" s="18" t="s">
        <v>12</v>
      </c>
      <c r="B29" s="94"/>
      <c r="C29" s="56"/>
      <c r="D29" s="56"/>
      <c r="E29" s="56"/>
      <c r="F29" s="56"/>
      <c r="G29" s="48" t="s">
        <v>90</v>
      </c>
      <c r="H29" s="5"/>
    </row>
    <row r="30" spans="1:8" x14ac:dyDescent="0.3">
      <c r="A30" s="18" t="s">
        <v>13</v>
      </c>
      <c r="B30" s="55"/>
      <c r="C30" s="56"/>
      <c r="D30" s="57"/>
      <c r="E30" s="56"/>
      <c r="F30" s="56"/>
      <c r="G30" s="48" t="s">
        <v>90</v>
      </c>
      <c r="H30" s="5"/>
    </row>
    <row r="31" spans="1:8" ht="27.6" x14ac:dyDescent="0.3">
      <c r="A31" s="18" t="s">
        <v>101</v>
      </c>
      <c r="B31" s="55"/>
      <c r="C31" s="54" t="s">
        <v>90</v>
      </c>
      <c r="E31" s="54" t="s">
        <v>90</v>
      </c>
      <c r="F31" s="48" t="s">
        <v>90</v>
      </c>
      <c r="G31" s="48" t="s">
        <v>90</v>
      </c>
      <c r="H31" s="5"/>
    </row>
    <row r="32" spans="1:8" x14ac:dyDescent="0.3">
      <c r="A32" s="18" t="str">
        <f>+IF($B$20="arrendado","Mejoras Locativas","-")</f>
        <v>-</v>
      </c>
      <c r="B32" s="58" t="str">
        <f>+IF($B$20="arrendado"," ","-")</f>
        <v>-</v>
      </c>
      <c r="C32" s="56"/>
      <c r="D32" s="56"/>
      <c r="E32" s="56"/>
      <c r="F32" s="56"/>
      <c r="G32" s="48" t="s">
        <v>90</v>
      </c>
      <c r="H32" s="5"/>
    </row>
    <row r="33" spans="1:8" x14ac:dyDescent="0.3">
      <c r="A33" s="39"/>
      <c r="B33" s="36"/>
      <c r="C33" s="36"/>
      <c r="D33" s="36"/>
      <c r="E33" s="36"/>
      <c r="F33" s="36"/>
      <c r="G33" s="36"/>
      <c r="H33" s="37"/>
    </row>
    <row r="34" spans="1:8" x14ac:dyDescent="0.3">
      <c r="A34" s="18" t="s">
        <v>14</v>
      </c>
      <c r="B34" s="21" t="s">
        <v>15</v>
      </c>
      <c r="C34" s="21" t="s">
        <v>9</v>
      </c>
      <c r="D34" s="10"/>
      <c r="E34" s="10"/>
      <c r="F34" s="10"/>
      <c r="G34" s="10"/>
      <c r="H34" s="11"/>
    </row>
    <row r="35" spans="1:8" x14ac:dyDescent="0.3">
      <c r="A35" s="18" t="s">
        <v>16</v>
      </c>
      <c r="B35" s="2"/>
      <c r="C35" s="10"/>
      <c r="D35" s="10"/>
      <c r="E35" s="10"/>
      <c r="F35" s="10"/>
      <c r="G35" s="10"/>
      <c r="H35" s="11"/>
    </row>
    <row r="36" spans="1:8" x14ac:dyDescent="0.3">
      <c r="A36" s="18" t="s">
        <v>17</v>
      </c>
      <c r="B36" s="2"/>
      <c r="C36" s="2"/>
      <c r="D36" s="149" t="s">
        <v>134</v>
      </c>
      <c r="E36" s="150"/>
      <c r="F36" s="150"/>
      <c r="G36" s="150"/>
      <c r="H36" s="151"/>
    </row>
    <row r="37" spans="1:8" x14ac:dyDescent="0.3">
      <c r="A37" s="18" t="s">
        <v>18</v>
      </c>
      <c r="B37" s="2"/>
      <c r="C37" s="10"/>
      <c r="D37" s="10"/>
      <c r="E37" s="10"/>
      <c r="F37" s="10"/>
      <c r="G37" s="10"/>
      <c r="H37" s="11"/>
    </row>
    <row r="38" spans="1:8" x14ac:dyDescent="0.3">
      <c r="A38" s="18" t="s">
        <v>19</v>
      </c>
      <c r="B38" s="2"/>
      <c r="C38" s="2"/>
      <c r="D38" s="149" t="s">
        <v>99</v>
      </c>
      <c r="E38" s="150"/>
      <c r="F38" s="150"/>
      <c r="G38" s="150"/>
      <c r="H38" s="151"/>
    </row>
    <row r="39" spans="1:8" x14ac:dyDescent="0.3">
      <c r="A39" s="18" t="s">
        <v>72</v>
      </c>
      <c r="B39" s="2"/>
      <c r="C39" s="2"/>
      <c r="D39" s="149" t="s">
        <v>100</v>
      </c>
      <c r="E39" s="150"/>
      <c r="F39" s="150"/>
      <c r="G39" s="150"/>
      <c r="H39" s="151"/>
    </row>
    <row r="40" spans="1:8" ht="15" thickBot="1" x14ac:dyDescent="0.35">
      <c r="A40" s="19" t="s">
        <v>20</v>
      </c>
      <c r="B40" s="6"/>
      <c r="C40" s="146" t="s">
        <v>135</v>
      </c>
      <c r="D40" s="147"/>
      <c r="E40" s="147"/>
      <c r="F40" s="147"/>
      <c r="G40" s="147"/>
      <c r="H40" s="148"/>
    </row>
    <row r="41" spans="1:8" ht="15" thickBot="1" x14ac:dyDescent="0.35">
      <c r="A41" s="110" t="s">
        <v>109</v>
      </c>
      <c r="B41" s="111"/>
      <c r="C41" s="111"/>
      <c r="D41" s="111"/>
      <c r="E41" s="112"/>
    </row>
    <row r="42" spans="1:8" x14ac:dyDescent="0.3">
      <c r="A42" s="113"/>
      <c r="B42" s="114"/>
      <c r="C42" s="114"/>
      <c r="D42" s="114"/>
      <c r="E42" s="115"/>
    </row>
    <row r="43" spans="1:8" x14ac:dyDescent="0.3">
      <c r="A43" s="116"/>
      <c r="B43" s="117"/>
      <c r="C43" s="117"/>
      <c r="D43" s="117"/>
      <c r="E43" s="118"/>
    </row>
    <row r="44" spans="1:8" x14ac:dyDescent="0.3">
      <c r="A44" s="116"/>
      <c r="B44" s="117"/>
      <c r="C44" s="117"/>
      <c r="D44" s="117"/>
      <c r="E44" s="118"/>
    </row>
    <row r="45" spans="1:8" x14ac:dyDescent="0.3">
      <c r="A45" s="116"/>
      <c r="B45" s="117"/>
      <c r="C45" s="117"/>
      <c r="D45" s="117"/>
      <c r="E45" s="118"/>
    </row>
    <row r="46" spans="1:8" x14ac:dyDescent="0.3">
      <c r="A46" s="116"/>
      <c r="B46" s="117"/>
      <c r="C46" s="117"/>
      <c r="D46" s="117"/>
      <c r="E46" s="118"/>
    </row>
    <row r="47" spans="1:8" x14ac:dyDescent="0.3">
      <c r="A47" s="116"/>
      <c r="B47" s="117"/>
      <c r="C47" s="117"/>
      <c r="D47" s="117"/>
      <c r="E47" s="118"/>
    </row>
    <row r="48" spans="1:8" ht="15" thickBot="1" x14ac:dyDescent="0.35">
      <c r="A48" s="119"/>
      <c r="B48" s="120"/>
      <c r="C48" s="120"/>
      <c r="D48" s="120"/>
      <c r="E48" s="121"/>
    </row>
  </sheetData>
  <mergeCells count="18">
    <mergeCell ref="A1:M1"/>
    <mergeCell ref="B6:H6"/>
    <mergeCell ref="B8:D8"/>
    <mergeCell ref="B10:D10"/>
    <mergeCell ref="B12:H12"/>
    <mergeCell ref="A41:E41"/>
    <mergeCell ref="A42:E48"/>
    <mergeCell ref="B13:H13"/>
    <mergeCell ref="A5:H5"/>
    <mergeCell ref="B15:F15"/>
    <mergeCell ref="C40:H40"/>
    <mergeCell ref="D38:H38"/>
    <mergeCell ref="D39:H39"/>
    <mergeCell ref="D36:H36"/>
    <mergeCell ref="C20:H20"/>
    <mergeCell ref="C22:H22"/>
    <mergeCell ref="D24:H24"/>
    <mergeCell ref="B16:F16"/>
  </mergeCells>
  <dataValidations count="2">
    <dataValidation type="list" allowBlank="1" showInputMessage="1" showErrorMessage="1" sqref="F8 F10" xr:uid="{00000000-0002-0000-0100-000000000000}">
      <formula1>docu</formula1>
    </dataValidation>
    <dataValidation type="list" allowBlank="1" showInputMessage="1" showErrorMessage="1" sqref="B20" xr:uid="{00000000-0002-0000-0100-000001000000}">
      <formula1>inmueble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Hoja4!$C$4:$C$5</xm:f>
          </x14:formula1>
          <xm:sqref>B35:B40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4"/>
  <sheetViews>
    <sheetView showGridLines="0" workbookViewId="0">
      <selection activeCell="B19" sqref="B19:B20"/>
    </sheetView>
  </sheetViews>
  <sheetFormatPr baseColWidth="10" defaultColWidth="11.5546875" defaultRowHeight="14.4" x14ac:dyDescent="0.3"/>
  <cols>
    <col min="1" max="1" width="32.44140625" style="4" bestFit="1" customWidth="1"/>
    <col min="2" max="2" width="10.33203125" style="4" customWidth="1"/>
    <col min="3" max="3" width="32.33203125" style="4" bestFit="1" customWidth="1"/>
    <col min="4" max="4" width="28.109375" style="4" customWidth="1"/>
    <col min="5" max="5" width="32.6640625" style="4" customWidth="1"/>
    <col min="6" max="6" width="25" style="4" customWidth="1"/>
    <col min="7" max="7" width="29.5546875" style="4" bestFit="1" customWidth="1"/>
    <col min="8" max="16384" width="11.5546875" style="42"/>
  </cols>
  <sheetData>
    <row r="1" spans="1:13" s="31" customFormat="1" ht="20.399999999999999" thickBot="1" x14ac:dyDescent="0.45">
      <c r="A1" s="157" t="s">
        <v>73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ht="43.2" x14ac:dyDescent="0.3">
      <c r="A2" s="93" t="s">
        <v>128</v>
      </c>
      <c r="B2" s="175" t="s">
        <v>127</v>
      </c>
      <c r="C2" s="175"/>
      <c r="D2" s="176" t="s">
        <v>109</v>
      </c>
      <c r="E2" s="176"/>
      <c r="F2" s="176"/>
      <c r="G2" s="177"/>
    </row>
    <row r="3" spans="1:13" x14ac:dyDescent="0.3">
      <c r="A3" s="66" t="s">
        <v>14</v>
      </c>
      <c r="B3" s="92" t="s">
        <v>103</v>
      </c>
      <c r="C3" s="90" t="s">
        <v>22</v>
      </c>
      <c r="D3" s="178"/>
      <c r="E3" s="179"/>
      <c r="F3" s="179"/>
      <c r="G3" s="180"/>
    </row>
    <row r="4" spans="1:13" x14ac:dyDescent="0.3">
      <c r="A4" s="24" t="s">
        <v>21</v>
      </c>
      <c r="B4" s="3"/>
      <c r="C4" s="96"/>
      <c r="D4" s="181"/>
      <c r="E4" s="117"/>
      <c r="F4" s="117"/>
      <c r="G4" s="182"/>
    </row>
    <row r="5" spans="1:13" x14ac:dyDescent="0.3">
      <c r="A5" s="24" t="s">
        <v>23</v>
      </c>
      <c r="B5" s="3"/>
      <c r="C5" s="68" t="s">
        <v>127</v>
      </c>
      <c r="D5" s="181"/>
      <c r="E5" s="117"/>
      <c r="F5" s="117"/>
      <c r="G5" s="182"/>
    </row>
    <row r="6" spans="1:13" x14ac:dyDescent="0.3">
      <c r="A6" s="24" t="s">
        <v>24</v>
      </c>
      <c r="B6" s="3"/>
      <c r="C6" s="68" t="s">
        <v>127</v>
      </c>
      <c r="D6" s="181"/>
      <c r="E6" s="117"/>
      <c r="F6" s="117"/>
      <c r="G6" s="182"/>
    </row>
    <row r="7" spans="1:13" x14ac:dyDescent="0.3">
      <c r="A7" s="24" t="s">
        <v>97</v>
      </c>
      <c r="B7" s="3"/>
      <c r="C7" s="68" t="s">
        <v>127</v>
      </c>
      <c r="D7" s="181"/>
      <c r="E7" s="117"/>
      <c r="F7" s="117"/>
      <c r="G7" s="182"/>
    </row>
    <row r="8" spans="1:13" x14ac:dyDescent="0.3">
      <c r="A8" s="24" t="s">
        <v>25</v>
      </c>
      <c r="B8" s="3"/>
      <c r="C8" s="68" t="s">
        <v>127</v>
      </c>
      <c r="D8" s="181"/>
      <c r="E8" s="117"/>
      <c r="F8" s="117"/>
      <c r="G8" s="182"/>
    </row>
    <row r="9" spans="1:13" x14ac:dyDescent="0.3">
      <c r="A9" s="24" t="s">
        <v>26</v>
      </c>
      <c r="B9" s="3"/>
      <c r="C9" s="68" t="s">
        <v>127</v>
      </c>
      <c r="D9" s="181"/>
      <c r="E9" s="117"/>
      <c r="F9" s="117"/>
      <c r="G9" s="182"/>
    </row>
    <row r="10" spans="1:13" ht="15" thickBot="1" x14ac:dyDescent="0.35">
      <c r="A10" s="24" t="s">
        <v>98</v>
      </c>
      <c r="B10" s="3"/>
      <c r="C10" s="68" t="s">
        <v>127</v>
      </c>
      <c r="D10" s="183"/>
      <c r="E10" s="184"/>
      <c r="F10" s="184"/>
      <c r="G10" s="185"/>
    </row>
    <row r="11" spans="1:13" x14ac:dyDescent="0.3">
      <c r="A11" s="52"/>
      <c r="B11" s="50" t="s">
        <v>103</v>
      </c>
      <c r="C11" s="62"/>
      <c r="D11" s="63"/>
      <c r="E11" s="63"/>
      <c r="F11" s="63"/>
      <c r="G11" s="64"/>
    </row>
    <row r="12" spans="1:13" x14ac:dyDescent="0.3">
      <c r="A12" s="162" t="s">
        <v>121</v>
      </c>
      <c r="B12" s="164"/>
      <c r="C12" s="40" t="s">
        <v>22</v>
      </c>
      <c r="D12" s="173" t="s">
        <v>91</v>
      </c>
      <c r="E12" s="173"/>
      <c r="F12" s="173"/>
      <c r="G12" s="174"/>
    </row>
    <row r="13" spans="1:13" x14ac:dyDescent="0.3">
      <c r="A13" s="103"/>
      <c r="B13" s="187"/>
      <c r="C13" s="9"/>
      <c r="D13" s="173"/>
      <c r="E13" s="173"/>
      <c r="F13" s="173"/>
      <c r="G13" s="174"/>
    </row>
    <row r="14" spans="1:13" x14ac:dyDescent="0.3">
      <c r="A14" s="162" t="s">
        <v>92</v>
      </c>
      <c r="B14" s="164"/>
      <c r="C14" s="40" t="s">
        <v>22</v>
      </c>
      <c r="D14" s="173" t="s">
        <v>93</v>
      </c>
      <c r="E14" s="173"/>
      <c r="F14" s="173"/>
      <c r="G14" s="174"/>
    </row>
    <row r="15" spans="1:13" ht="15" thickBot="1" x14ac:dyDescent="0.35">
      <c r="A15" s="103"/>
      <c r="B15" s="187"/>
      <c r="C15" s="9"/>
      <c r="D15" s="173"/>
      <c r="E15" s="173"/>
      <c r="F15" s="173"/>
      <c r="G15" s="174"/>
    </row>
    <row r="16" spans="1:13" x14ac:dyDescent="0.3">
      <c r="A16" s="52"/>
      <c r="B16" s="50" t="s">
        <v>103</v>
      </c>
      <c r="C16" s="62"/>
      <c r="D16" s="63"/>
      <c r="E16" s="63"/>
      <c r="F16" s="63"/>
      <c r="G16" s="64"/>
    </row>
    <row r="17" spans="1:7" ht="45" customHeight="1" x14ac:dyDescent="0.3">
      <c r="A17" s="186" t="s">
        <v>123</v>
      </c>
      <c r="B17" s="69"/>
      <c r="C17" s="70" t="s">
        <v>22</v>
      </c>
      <c r="D17" s="70" t="s">
        <v>114</v>
      </c>
      <c r="E17" s="70" t="s">
        <v>76</v>
      </c>
      <c r="F17" s="70" t="s">
        <v>124</v>
      </c>
      <c r="G17" s="89"/>
    </row>
    <row r="18" spans="1:7" x14ac:dyDescent="0.3">
      <c r="A18" s="186"/>
      <c r="B18" s="71"/>
      <c r="C18" s="68"/>
      <c r="D18" s="68"/>
      <c r="E18" s="68"/>
      <c r="F18" s="68" t="s">
        <v>127</v>
      </c>
      <c r="G18" s="89"/>
    </row>
    <row r="19" spans="1:7" ht="28.8" x14ac:dyDescent="0.3">
      <c r="A19" s="162" t="s">
        <v>30</v>
      </c>
      <c r="B19" s="164"/>
      <c r="C19" s="40" t="s">
        <v>22</v>
      </c>
      <c r="D19" s="40" t="s">
        <v>114</v>
      </c>
      <c r="E19" s="40" t="s">
        <v>76</v>
      </c>
      <c r="F19" s="65" t="s">
        <v>115</v>
      </c>
      <c r="G19" s="65" t="s">
        <v>116</v>
      </c>
    </row>
    <row r="20" spans="1:7" ht="15" thickBot="1" x14ac:dyDescent="0.35">
      <c r="A20" s="103"/>
      <c r="B20" s="187"/>
      <c r="C20" s="3"/>
      <c r="D20" s="3"/>
      <c r="E20" s="3"/>
      <c r="F20" s="59"/>
      <c r="G20" s="59"/>
    </row>
    <row r="21" spans="1:7" x14ac:dyDescent="0.3">
      <c r="A21" s="171" t="s">
        <v>108</v>
      </c>
      <c r="B21" s="50" t="s">
        <v>103</v>
      </c>
      <c r="C21" s="62"/>
      <c r="D21" s="63"/>
      <c r="E21" s="63"/>
      <c r="F21" s="63"/>
      <c r="G21" s="64"/>
    </row>
    <row r="22" spans="1:7" x14ac:dyDescent="0.3">
      <c r="A22" s="172"/>
      <c r="B22" s="13"/>
      <c r="C22" s="40" t="s">
        <v>22</v>
      </c>
      <c r="D22" s="40" t="s">
        <v>94</v>
      </c>
      <c r="E22" s="13"/>
      <c r="F22" s="13"/>
      <c r="G22" s="14"/>
    </row>
    <row r="23" spans="1:7" x14ac:dyDescent="0.3">
      <c r="A23" s="24" t="s">
        <v>105</v>
      </c>
      <c r="B23" s="3"/>
      <c r="C23" s="91"/>
      <c r="D23" s="175"/>
      <c r="E23" s="13"/>
      <c r="F23" s="13"/>
      <c r="G23" s="14"/>
    </row>
    <row r="24" spans="1:7" ht="15" thickBot="1" x14ac:dyDescent="0.35">
      <c r="A24" s="24" t="s">
        <v>104</v>
      </c>
      <c r="B24" s="3"/>
      <c r="C24" s="91"/>
      <c r="D24" s="175"/>
      <c r="E24" s="13"/>
      <c r="F24" s="13"/>
      <c r="G24" s="14"/>
    </row>
    <row r="25" spans="1:7" x14ac:dyDescent="0.3">
      <c r="A25" s="52"/>
      <c r="B25" s="50" t="s">
        <v>103</v>
      </c>
      <c r="C25" s="62"/>
      <c r="D25" s="63"/>
      <c r="E25" s="63"/>
      <c r="F25" s="63"/>
      <c r="G25" s="64"/>
    </row>
    <row r="26" spans="1:7" x14ac:dyDescent="0.3">
      <c r="A26" s="162" t="s">
        <v>75</v>
      </c>
      <c r="B26" s="164"/>
      <c r="C26" s="168" t="s">
        <v>28</v>
      </c>
      <c r="D26" s="169"/>
      <c r="E26" s="161" t="s">
        <v>106</v>
      </c>
      <c r="F26" s="161"/>
      <c r="G26" s="15"/>
    </row>
    <row r="27" spans="1:7" x14ac:dyDescent="0.3">
      <c r="A27" s="163"/>
      <c r="B27" s="165"/>
      <c r="C27" s="168" t="s">
        <v>95</v>
      </c>
      <c r="D27" s="169"/>
      <c r="E27" s="40" t="s">
        <v>95</v>
      </c>
      <c r="F27" s="40" t="s">
        <v>27</v>
      </c>
      <c r="G27" s="27" t="s">
        <v>29</v>
      </c>
    </row>
    <row r="28" spans="1:7" x14ac:dyDescent="0.3">
      <c r="A28" s="163"/>
      <c r="B28" s="165"/>
      <c r="C28" s="170" t="s">
        <v>127</v>
      </c>
      <c r="D28" s="109"/>
      <c r="E28" s="91" t="s">
        <v>127</v>
      </c>
      <c r="F28" s="68" t="s">
        <v>127</v>
      </c>
      <c r="G28" s="12"/>
    </row>
    <row r="29" spans="1:7" ht="28.8" x14ac:dyDescent="0.3">
      <c r="A29" s="163"/>
      <c r="B29" s="165"/>
      <c r="C29" s="65" t="s">
        <v>125</v>
      </c>
      <c r="D29" s="65" t="s">
        <v>126</v>
      </c>
      <c r="E29" s="161" t="s">
        <v>107</v>
      </c>
      <c r="F29" s="161"/>
      <c r="G29" s="15"/>
    </row>
    <row r="30" spans="1:7" x14ac:dyDescent="0.3">
      <c r="A30" s="163"/>
      <c r="B30" s="165"/>
      <c r="C30" s="70" t="s">
        <v>27</v>
      </c>
      <c r="D30" s="70" t="s">
        <v>27</v>
      </c>
      <c r="E30" s="49" t="s">
        <v>95</v>
      </c>
      <c r="F30" s="49" t="s">
        <v>27</v>
      </c>
      <c r="G30" s="27" t="s">
        <v>29</v>
      </c>
    </row>
    <row r="31" spans="1:7" ht="15" thickBot="1" x14ac:dyDescent="0.35">
      <c r="A31" s="163"/>
      <c r="B31" s="166"/>
      <c r="C31" s="68" t="s">
        <v>127</v>
      </c>
      <c r="D31" s="68" t="s">
        <v>127</v>
      </c>
      <c r="E31" s="68" t="s">
        <v>127</v>
      </c>
      <c r="F31" s="68" t="s">
        <v>127</v>
      </c>
      <c r="G31" s="12"/>
    </row>
    <row r="32" spans="1:7" x14ac:dyDescent="0.3">
      <c r="A32" s="52"/>
      <c r="B32" s="50" t="s">
        <v>103</v>
      </c>
      <c r="C32" s="62"/>
      <c r="D32" s="63"/>
      <c r="E32" s="63"/>
      <c r="F32" s="63"/>
      <c r="G32" s="64"/>
    </row>
    <row r="33" spans="1:7" x14ac:dyDescent="0.3">
      <c r="A33" s="162" t="s">
        <v>96</v>
      </c>
      <c r="B33" s="164"/>
      <c r="C33" s="40" t="s">
        <v>95</v>
      </c>
      <c r="D33" s="40" t="s">
        <v>27</v>
      </c>
      <c r="E33" s="40" t="s">
        <v>29</v>
      </c>
      <c r="F33" s="13"/>
      <c r="G33" s="14"/>
    </row>
    <row r="34" spans="1:7" ht="15" thickBot="1" x14ac:dyDescent="0.35">
      <c r="A34" s="167"/>
      <c r="B34" s="166"/>
      <c r="C34" s="41"/>
      <c r="D34" s="41"/>
      <c r="E34" s="41"/>
      <c r="F34" s="16"/>
      <c r="G34" s="17"/>
    </row>
  </sheetData>
  <mergeCells count="24">
    <mergeCell ref="A21:A22"/>
    <mergeCell ref="A1:M1"/>
    <mergeCell ref="D14:G15"/>
    <mergeCell ref="D12:G13"/>
    <mergeCell ref="D23:D24"/>
    <mergeCell ref="D2:G2"/>
    <mergeCell ref="D3:G10"/>
    <mergeCell ref="A17:A18"/>
    <mergeCell ref="B2:C2"/>
    <mergeCell ref="A12:A13"/>
    <mergeCell ref="A14:A15"/>
    <mergeCell ref="B12:B13"/>
    <mergeCell ref="B14:B15"/>
    <mergeCell ref="A19:A20"/>
    <mergeCell ref="B19:B20"/>
    <mergeCell ref="E29:F29"/>
    <mergeCell ref="A26:A31"/>
    <mergeCell ref="B26:B31"/>
    <mergeCell ref="E26:F26"/>
    <mergeCell ref="A33:A34"/>
    <mergeCell ref="B33:B34"/>
    <mergeCell ref="C26:D26"/>
    <mergeCell ref="C27:D27"/>
    <mergeCell ref="C28:D28"/>
  </mergeCells>
  <dataValidations count="1">
    <dataValidation type="list" allowBlank="1" showInputMessage="1" showErrorMessage="1" sqref="B26 B4:B10 B14 B23:B24 B33 B12" xr:uid="{00000000-0002-0000-0200-000000000000}">
      <formula1>sino</formula1>
    </dataValidation>
  </dataValidations>
  <pageMargins left="0.7" right="0.7" top="0.75" bottom="0.75" header="0.3" footer="0.3"/>
  <pageSetup orientation="portrait" verticalDpi="599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Hoja4!$F$4:$F$10</xm:f>
          </x14:formula1>
          <xm:sqref>C13</xm:sqref>
        </x14:dataValidation>
        <x14:dataValidation type="list" allowBlank="1" showInputMessage="1" showErrorMessage="1" xr:uid="{00000000-0002-0000-0200-000002000000}">
          <x14:formula1>
            <xm:f>Hoja4!$G$4:$G$6</xm:f>
          </x14:formula1>
          <xm:sqref>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6"/>
  <sheetViews>
    <sheetView workbookViewId="0">
      <selection activeCell="H6" sqref="H6"/>
    </sheetView>
  </sheetViews>
  <sheetFormatPr baseColWidth="10" defaultRowHeight="14.4" x14ac:dyDescent="0.3"/>
  <cols>
    <col min="1" max="1" width="37.109375" bestFit="1" customWidth="1"/>
    <col min="2" max="2" width="14.88671875" bestFit="1" customWidth="1"/>
    <col min="3" max="3" width="5.109375" bestFit="1" customWidth="1"/>
    <col min="4" max="4" width="17.33203125" bestFit="1" customWidth="1"/>
    <col min="6" max="6" width="13.33203125" bestFit="1" customWidth="1"/>
    <col min="7" max="7" width="14" bestFit="1" customWidth="1"/>
  </cols>
  <sheetData>
    <row r="1" spans="1:7" x14ac:dyDescent="0.3">
      <c r="A1" t="s">
        <v>36</v>
      </c>
    </row>
    <row r="3" spans="1:7" x14ac:dyDescent="0.3">
      <c r="A3" t="s">
        <v>37</v>
      </c>
      <c r="B3" t="s">
        <v>6</v>
      </c>
      <c r="C3" t="s">
        <v>58</v>
      </c>
      <c r="D3" t="s">
        <v>64</v>
      </c>
      <c r="E3" t="s">
        <v>65</v>
      </c>
      <c r="F3" t="s">
        <v>66</v>
      </c>
      <c r="G3" t="s">
        <v>67</v>
      </c>
    </row>
    <row r="4" spans="1:7" x14ac:dyDescent="0.3">
      <c r="A4" t="s">
        <v>39</v>
      </c>
      <c r="B4" t="s">
        <v>56</v>
      </c>
      <c r="C4" t="s">
        <v>62</v>
      </c>
      <c r="D4" s="7">
        <v>50000000</v>
      </c>
      <c r="E4" s="8">
        <v>0.1</v>
      </c>
      <c r="F4" s="7">
        <v>20000000</v>
      </c>
      <c r="G4" s="7">
        <v>20000000</v>
      </c>
    </row>
    <row r="5" spans="1:7" x14ac:dyDescent="0.3">
      <c r="A5" t="s">
        <v>38</v>
      </c>
      <c r="B5" t="s">
        <v>57</v>
      </c>
      <c r="C5" t="s">
        <v>63</v>
      </c>
      <c r="D5" s="7">
        <f>+D4+50000000</f>
        <v>100000000</v>
      </c>
      <c r="E5" s="8">
        <v>0.25</v>
      </c>
      <c r="F5" s="7">
        <v>50000000</v>
      </c>
      <c r="G5" s="7">
        <v>50000000</v>
      </c>
    </row>
    <row r="6" spans="1:7" x14ac:dyDescent="0.3">
      <c r="A6" t="s">
        <v>41</v>
      </c>
      <c r="D6" s="7">
        <f t="shared" ref="D6:D17" si="0">+D5+50000000</f>
        <v>150000000</v>
      </c>
      <c r="E6" s="8">
        <v>0.5</v>
      </c>
      <c r="F6" s="7">
        <v>100000000</v>
      </c>
      <c r="G6" s="7">
        <v>80000000</v>
      </c>
    </row>
    <row r="7" spans="1:7" x14ac:dyDescent="0.3">
      <c r="A7" t="s">
        <v>40</v>
      </c>
      <c r="D7" s="7">
        <f t="shared" si="0"/>
        <v>200000000</v>
      </c>
      <c r="E7" s="8">
        <v>0.75</v>
      </c>
      <c r="F7" s="7">
        <v>150000000</v>
      </c>
    </row>
    <row r="8" spans="1:7" x14ac:dyDescent="0.3">
      <c r="A8" t="s">
        <v>42</v>
      </c>
      <c r="D8" s="7">
        <f t="shared" si="0"/>
        <v>250000000</v>
      </c>
      <c r="F8" s="7">
        <v>200000000</v>
      </c>
    </row>
    <row r="9" spans="1:7" x14ac:dyDescent="0.3">
      <c r="A9" t="s">
        <v>43</v>
      </c>
      <c r="D9" s="7">
        <f t="shared" si="0"/>
        <v>300000000</v>
      </c>
      <c r="F9" s="7">
        <v>300000000</v>
      </c>
    </row>
    <row r="10" spans="1:7" x14ac:dyDescent="0.3">
      <c r="A10" t="s">
        <v>33</v>
      </c>
      <c r="D10" s="7">
        <f t="shared" si="0"/>
        <v>350000000</v>
      </c>
      <c r="F10" s="7">
        <v>400000000</v>
      </c>
    </row>
    <row r="11" spans="1:7" x14ac:dyDescent="0.3">
      <c r="A11" t="s">
        <v>44</v>
      </c>
      <c r="D11" s="7">
        <f t="shared" si="0"/>
        <v>400000000</v>
      </c>
    </row>
    <row r="12" spans="1:7" x14ac:dyDescent="0.3">
      <c r="A12" t="s">
        <v>45</v>
      </c>
      <c r="D12" s="7">
        <f t="shared" si="0"/>
        <v>450000000</v>
      </c>
    </row>
    <row r="13" spans="1:7" x14ac:dyDescent="0.3">
      <c r="A13" t="s">
        <v>46</v>
      </c>
      <c r="D13" s="7">
        <f t="shared" si="0"/>
        <v>500000000</v>
      </c>
    </row>
    <row r="14" spans="1:7" x14ac:dyDescent="0.3">
      <c r="A14" t="s">
        <v>47</v>
      </c>
      <c r="D14" s="7">
        <f t="shared" si="0"/>
        <v>550000000</v>
      </c>
    </row>
    <row r="15" spans="1:7" x14ac:dyDescent="0.3">
      <c r="A15" t="s">
        <v>48</v>
      </c>
      <c r="D15" s="7">
        <f t="shared" si="0"/>
        <v>600000000</v>
      </c>
    </row>
    <row r="16" spans="1:7" x14ac:dyDescent="0.3">
      <c r="A16" t="s">
        <v>49</v>
      </c>
      <c r="D16" s="7">
        <f t="shared" si="0"/>
        <v>650000000</v>
      </c>
    </row>
    <row r="17" spans="1:4" x14ac:dyDescent="0.3">
      <c r="A17" t="s">
        <v>50</v>
      </c>
      <c r="D17" s="7">
        <f t="shared" si="0"/>
        <v>700000000</v>
      </c>
    </row>
    <row r="18" spans="1:4" x14ac:dyDescent="0.3">
      <c r="A18" t="s">
        <v>51</v>
      </c>
      <c r="D18" s="7">
        <v>800000000</v>
      </c>
    </row>
    <row r="19" spans="1:4" x14ac:dyDescent="0.3">
      <c r="A19" t="s">
        <v>52</v>
      </c>
      <c r="D19" s="7">
        <v>1000000000</v>
      </c>
    </row>
    <row r="20" spans="1:4" x14ac:dyDescent="0.3">
      <c r="D20" s="7">
        <f>+D19+250000000</f>
        <v>1250000000</v>
      </c>
    </row>
    <row r="21" spans="1:4" x14ac:dyDescent="0.3">
      <c r="D21" s="7">
        <f>+D20+250000000</f>
        <v>1500000000</v>
      </c>
    </row>
    <row r="22" spans="1:4" x14ac:dyDescent="0.3">
      <c r="D22" s="7">
        <f>+D21+250000000</f>
        <v>1750000000</v>
      </c>
    </row>
    <row r="23" spans="1:4" x14ac:dyDescent="0.3">
      <c r="D23" s="7">
        <f>+D22+250000000</f>
        <v>2000000000</v>
      </c>
    </row>
    <row r="24" spans="1:4" x14ac:dyDescent="0.3">
      <c r="D24" s="7">
        <v>2500000000</v>
      </c>
    </row>
    <row r="25" spans="1:4" x14ac:dyDescent="0.3">
      <c r="D25" s="7">
        <v>3000000000</v>
      </c>
    </row>
    <row r="26" spans="1:4" x14ac:dyDescent="0.3">
      <c r="D26" s="7">
        <v>4000000000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2FCF1D9C575543907B601649799F92" ma:contentTypeVersion="13" ma:contentTypeDescription="Create a new document." ma:contentTypeScope="" ma:versionID="cbdefb69e4a776c51a707aa07cf0d96d">
  <xsd:schema xmlns:xsd="http://www.w3.org/2001/XMLSchema" xmlns:xs="http://www.w3.org/2001/XMLSchema" xmlns:p="http://schemas.microsoft.com/office/2006/metadata/properties" xmlns:ns1="http://schemas.microsoft.com/sharepoint/v3" xmlns:ns3="2a64215c-eb21-470d-852f-db9fc60a1311" xmlns:ns4="1c65f6ce-aca7-4909-b6ba-98ecff88dfcd" targetNamespace="http://schemas.microsoft.com/office/2006/metadata/properties" ma:root="true" ma:fieldsID="83b2a6f7b879c70304e825dfbef40f42" ns1:_="" ns3:_="" ns4:_="">
    <xsd:import namespace="http://schemas.microsoft.com/sharepoint/v3"/>
    <xsd:import namespace="2a64215c-eb21-470d-852f-db9fc60a1311"/>
    <xsd:import namespace="1c65f6ce-aca7-4909-b6ba-98ecff88df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64215c-eb21-470d-852f-db9fc60a13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5f6ce-aca7-4909-b6ba-98ecff88df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9677B2C-80F9-4775-828B-8CE0CF37A5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64215c-eb21-470d-852f-db9fc60a1311"/>
    <ds:schemaRef ds:uri="1c65f6ce-aca7-4909-b6ba-98ecff88df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330ECE-ED39-4CF6-84CC-085153F987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6FECDD-7BFD-4B26-9268-E24950F72541}">
  <ds:schemaRefs>
    <ds:schemaRef ds:uri="2a64215c-eb21-470d-852f-db9fc60a1311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sharepoint/v3"/>
    <ds:schemaRef ds:uri="http://schemas.openxmlformats.org/package/2006/metadata/core-properties"/>
    <ds:schemaRef ds:uri="1c65f6ce-aca7-4909-b6ba-98ecff88dfc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DATOS BASICOS</vt:lpstr>
      <vt:lpstr>SEDES DAÑO MATERIAL</vt:lpstr>
      <vt:lpstr>EMPRESA SOLUCION PATRIMONIALES</vt:lpstr>
      <vt:lpstr>Hoja4</vt:lpstr>
      <vt:lpstr>docu</vt:lpstr>
      <vt:lpstr>inmueble</vt:lpstr>
      <vt:lpstr>sino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ANDREY GALINDO</cp:lastModifiedBy>
  <dcterms:created xsi:type="dcterms:W3CDTF">2017-10-28T20:30:27Z</dcterms:created>
  <dcterms:modified xsi:type="dcterms:W3CDTF">2022-01-12T21:29:18Z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0x010100032FCF1D9C575543907B601649799F92</vt:lpwstr>
  </property>
</Properties>
</file>